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8" tabRatio="946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1'!$A:$F</definedName>
    <definedName name="_xlnm.Print_Area" localSheetId="1">'приложение 2'!$A:$G</definedName>
  </definedNames>
  <calcPr fullCalcOnLoad="1"/>
</workbook>
</file>

<file path=xl/sharedStrings.xml><?xml version="1.0" encoding="utf-8"?>
<sst xmlns="http://schemas.openxmlformats.org/spreadsheetml/2006/main" count="658" uniqueCount="120">
  <si>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</si>
  <si>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</si>
  <si>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</si>
  <si>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</si>
  <si>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</si>
  <si>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</si>
  <si>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</si>
  <si>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</si>
  <si>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</si>
  <si>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</si>
  <si>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</si>
  <si>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</si>
  <si>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</si>
  <si>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</si>
  <si>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</si>
  <si>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</si>
  <si>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</si>
  <si>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</si>
  <si>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</si>
  <si>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</si>
  <si>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</si>
  <si>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</si>
  <si>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</si>
  <si>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</si>
  <si>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</si>
  <si>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</si>
  <si>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</si>
  <si>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</si>
  <si>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</si>
  <si>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</si>
  <si>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</si>
  <si>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</si>
  <si>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</si>
  <si>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</si>
  <si>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</si>
  <si>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</si>
  <si>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</si>
  <si>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</si>
  <si>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</si>
  <si>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</si>
  <si>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</si>
  <si>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</si>
  <si>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</si>
  <si>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</si>
  <si>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</si>
  <si>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</si>
  <si>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</si>
  <si>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</si>
  <si>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</si>
  <si>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</si>
  <si>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</si>
  <si>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</si>
  <si>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</si>
  <si>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</si>
  <si>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99 0 89 00000</t>
  </si>
  <si>
    <t>99 0 35 35102</t>
  </si>
  <si>
    <t>19 0 00 00000</t>
  </si>
  <si>
    <t>19 4 02 51180</t>
  </si>
  <si>
    <t>Коммунальное хозяйство</t>
  </si>
  <si>
    <t>Халитовского сельского  поселения</t>
  </si>
  <si>
    <t>781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</si>
  <si>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</si>
  <si>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</si>
  <si>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31 6 02 91000</t>
  </si>
  <si>
    <t>Приложение 1</t>
  </si>
  <si>
    <t>Приложение 2</t>
  </si>
  <si>
    <t>руб.</t>
  </si>
  <si>
    <t>АДМИНИСТРАЦИЯ ХАЛИТОВСКОГО СЕЛЬСКОГО ПОСЕЛЕНИЯ</t>
  </si>
  <si>
    <t xml:space="preserve">Повышение уровня и качества жизни населения Кунашакского муниципального района </t>
  </si>
  <si>
    <t>79 0 00 00000</t>
  </si>
  <si>
    <t>МП "Организация временного трудоустройства безработных граждан, испытывающих трудности в поисках работы на территории Кунашакского муниципального района на 2019 год"</t>
  </si>
  <si>
    <t>МП "Развитие социальной защиты населения Кунашакского муниципального района на 2017-2019 годы"</t>
  </si>
  <si>
    <t>79 0 00 34010</t>
  </si>
  <si>
    <t>Обеспечение пожарной безопасности</t>
  </si>
  <si>
    <t>10</t>
  </si>
  <si>
    <t>Обеспечение деятельности подведомственных учреждений</t>
  </si>
  <si>
    <t>99 0 99 00000</t>
  </si>
  <si>
    <t>Учреждения противопожарной безопасности</t>
  </si>
  <si>
    <t>99 099 24800</t>
  </si>
  <si>
    <t>79 0 00 32030</t>
  </si>
  <si>
    <t>79 0 00 32010</t>
  </si>
  <si>
    <t>Поддержка когммунального хозяйства</t>
  </si>
  <si>
    <t>Меропиятия в области коммунального хозяйства</t>
  </si>
  <si>
    <t>99 0 35 00000</t>
  </si>
  <si>
    <t>79 0 00 0000</t>
  </si>
  <si>
    <t>79 0 00 32 30</t>
  </si>
  <si>
    <t>99 0 99 24800</t>
  </si>
  <si>
    <t>НАЦИОНАЛЬНАЯ ЭКОНОМИКА</t>
  </si>
  <si>
    <t>НАЦИОНАЛЬНАЯ БЕЗОПАСНОСТЬ И ПРАВООХРАНИТЕЛЬНАЯ ДЕЯТЕЛЬНОСТЬ</t>
  </si>
  <si>
    <t>ЖИЛИЩНО_КОММУНАЛЬНОЕ ХОЗЯЙСТВО</t>
  </si>
  <si>
    <t>НАЦИОНАЛЬНАЯ ОБОРОНА</t>
  </si>
  <si>
    <t>НАЦИОНАЯ БЕЗОПАСНОСТЬ И ПРАВООХРАНИТЕЛЬНАЯ ДЕЯТЕЛЬНОСТЬ</t>
  </si>
  <si>
    <t>ЖИЛИЩНО-КОММУНАЛЬНОЕ ХОЗЯЙСТВО</t>
  </si>
  <si>
    <t>Благоустройство</t>
  </si>
  <si>
    <t>Поддержка коммунального хозяйства</t>
  </si>
  <si>
    <t>Мероприятия в области коммунального хозяйства</t>
  </si>
  <si>
    <t>Другие  вопросы в области жилищно-коммунального хозяйства</t>
  </si>
  <si>
    <t>99 0 04 09203</t>
  </si>
  <si>
    <t xml:space="preserve"> руб.</t>
  </si>
  <si>
    <t>99 0 42 20401</t>
  </si>
  <si>
    <t xml:space="preserve">Обеспечение проведение выборов и референдумов </t>
  </si>
  <si>
    <t>07</t>
  </si>
  <si>
    <t>Проведение выборов в представительные органы местного самоуправления</t>
  </si>
  <si>
    <t>Специальные расходы</t>
  </si>
  <si>
    <t>99 0 04 00020</t>
  </si>
  <si>
    <t xml:space="preserve">31 6 00 61080 </t>
  </si>
  <si>
    <t>Обеспечение проведения выборов и рефендумов</t>
  </si>
  <si>
    <t xml:space="preserve">Проведение выборов в представительные органы местного самоуправления </t>
  </si>
  <si>
    <t>МП"Развитие гражданской обороны"</t>
  </si>
  <si>
    <t>09</t>
  </si>
  <si>
    <t>79 0 00 32060</t>
  </si>
  <si>
    <t>МП "Развитие гражданской обороны"</t>
  </si>
  <si>
    <t xml:space="preserve"> "О бюджете Халитовского сельского поселения на 2021 год и на плановый период 2022 и 2023 годов" </t>
  </si>
  <si>
    <r>
      <t xml:space="preserve"> от 09.02.2021 года №3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</si>
  <si>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 xml:space="preserve">бюджета Халитовского сельского поселения на 2021 год  </t>
  </si>
  <si>
    <t xml:space="preserve"> 2021 год</t>
  </si>
  <si>
    <t xml:space="preserve">"О бюджете Халитовского сельского поселения на 2021 год и на плановый период 2022 и 2023 годов" </t>
  </si>
  <si>
    <r>
      <t>от 09.02.2021 года №3</t>
    </r>
    <r>
      <rPr>
        <sz val="11"/>
        <color indexed="10"/>
        <rFont val="Times New Roman"/>
        <family val="1"/>
      </rPr>
      <t xml:space="preserve">  </t>
    </r>
  </si>
  <si>
    <t xml:space="preserve">расходов  бюджета Халитовского сельского поселения  на 2021 год </t>
  </si>
  <si>
    <t>2021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</si>
</sst>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#,##0.00\ &quot;₽&quot;"/>
    <numFmt numFmtId="183" formatCode="[$-FC19]d\ mmmm\ yyyy\ &quot;г.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9"/>
      <color indexed="63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42" fillId="24" borderId="0" xfId="0" applyFont="1" applyFill="1" applyAlignment="1">
      <alignment/>
    </xf>
    <xf numFmtId="49" fontId="27" fillId="24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left" vertical="top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 vertical="distributed" wrapText="1"/>
    </xf>
    <xf numFmtId="0" fontId="29" fillId="0" borderId="0" xfId="0" applyFont="1" applyAlignment="1">
      <alignment horizontal="right"/>
    </xf>
    <xf numFmtId="4" fontId="26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58" applyNumberFormat="1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6" fillId="26" borderId="10" xfId="0" applyNumberFormat="1" applyFont="1" applyFill="1" applyBorder="1" applyAlignment="1">
      <alignment horizontal="center" vertical="center" wrapText="1"/>
    </xf>
    <xf numFmtId="4" fontId="43" fillId="27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24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44" fillId="28" borderId="10" xfId="0" applyNumberFormat="1" applyFont="1" applyFill="1" applyBorder="1" applyAlignment="1">
      <alignment horizontal="left" vertical="center" wrapText="1"/>
    </xf>
    <xf numFmtId="49" fontId="44" fillId="28" borderId="10" xfId="0" applyNumberFormat="1" applyFont="1" applyFill="1" applyBorder="1" applyAlignment="1">
      <alignment horizontal="center" vertical="center" wrapText="1"/>
    </xf>
    <xf numFmtId="49" fontId="45" fillId="28" borderId="10" xfId="0" applyNumberFormat="1" applyFont="1" applyFill="1" applyBorder="1" applyAlignment="1">
      <alignment horizontal="center" vertical="center" wrapText="1"/>
    </xf>
    <xf numFmtId="4" fontId="46" fillId="28" borderId="10" xfId="0" applyNumberFormat="1" applyFont="1" applyFill="1" applyBorder="1" applyAlignment="1">
      <alignment horizontal="center" vertical="center"/>
    </xf>
    <xf numFmtId="49" fontId="24" fillId="29" borderId="10" xfId="0" applyNumberFormat="1" applyFont="1" applyFill="1" applyBorder="1" applyAlignment="1">
      <alignment horizontal="left" vertical="top" wrapText="1"/>
    </xf>
    <xf numFmtId="49" fontId="26" fillId="29" borderId="10" xfId="0" applyNumberFormat="1" applyFont="1" applyFill="1" applyBorder="1" applyAlignment="1">
      <alignment horizontal="center" vertical="center" wrapText="1"/>
    </xf>
    <xf numFmtId="49" fontId="23" fillId="29" borderId="10" xfId="0" applyNumberFormat="1" applyFont="1" applyFill="1" applyBorder="1" applyAlignment="1">
      <alignment horizontal="center" vertical="center" wrapText="1"/>
    </xf>
    <xf numFmtId="4" fontId="26" fillId="29" borderId="10" xfId="0" applyNumberFormat="1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49" fontId="24" fillId="28" borderId="10" xfId="0" applyNumberFormat="1" applyFont="1" applyFill="1" applyBorder="1" applyAlignment="1">
      <alignment horizontal="left" vertical="center" wrapText="1"/>
    </xf>
    <xf numFmtId="49" fontId="24" fillId="28" borderId="10" xfId="0" applyNumberFormat="1" applyFont="1" applyFill="1" applyBorder="1" applyAlignment="1">
      <alignment horizontal="center" vertical="center" wrapText="1"/>
    </xf>
    <xf numFmtId="4" fontId="18" fillId="28" borderId="10" xfId="0" applyNumberFormat="1" applyFont="1" applyFill="1" applyBorder="1" applyAlignment="1">
      <alignment horizontal="center" vertical="center"/>
    </xf>
    <xf numFmtId="49" fontId="43" fillId="24" borderId="10" xfId="0" applyNumberFormat="1" applyFont="1" applyFill="1" applyBorder="1" applyAlignment="1">
      <alignment horizontal="left" vertical="center" wrapText="1"/>
    </xf>
    <xf numFmtId="49" fontId="43" fillId="27" borderId="10" xfId="0" applyNumberFormat="1" applyFont="1" applyFill="1" applyBorder="1" applyAlignment="1">
      <alignment horizontal="center"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45" fillId="27" borderId="10" xfId="0" applyNumberFormat="1" applyFont="1" applyFill="1" applyBorder="1" applyAlignment="1">
      <alignment horizontal="center" vertical="center" wrapText="1"/>
    </xf>
    <xf numFmtId="4" fontId="45" fillId="27" borderId="10" xfId="0" applyNumberFormat="1" applyFont="1" applyFill="1" applyBorder="1" applyAlignment="1">
      <alignment horizontal="center" vertical="center" wrapText="1"/>
    </xf>
    <xf numFmtId="49" fontId="45" fillId="27" borderId="10" xfId="0" applyNumberFormat="1" applyFont="1" applyFill="1" applyBorder="1" applyAlignment="1">
      <alignment horizontal="left" vertical="center" wrapText="1"/>
    </xf>
    <xf numFmtId="49" fontId="43" fillId="27" borderId="10" xfId="0" applyNumberFormat="1" applyFont="1" applyFill="1" applyBorder="1" applyAlignment="1">
      <alignment horizontal="left" vertical="center" wrapText="1"/>
    </xf>
    <xf numFmtId="4" fontId="34" fillId="25" borderId="10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49" fontId="45" fillId="24" borderId="10" xfId="0" applyNumberFormat="1" applyFont="1" applyFill="1" applyBorder="1" applyAlignment="1">
      <alignment horizontal="left" vertical="center" wrapText="1"/>
    </xf>
    <xf numFmtId="49" fontId="45" fillId="24" borderId="10" xfId="0" applyNumberFormat="1" applyFont="1" applyFill="1" applyBorder="1" applyAlignment="1">
      <alignment horizontal="center" vertical="center" wrapText="1"/>
    </xf>
    <xf numFmtId="4" fontId="47" fillId="24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distributed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0">
      <selection activeCell="F81" sqref="F81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2:6" ht="13.5">
      <c r="B1" s="32"/>
      <c r="C1" s="32"/>
      <c r="D1" s="33"/>
      <c r="E1" s="33"/>
      <c r="F1" s="33" t="s">
        <v>64</v>
      </c>
    </row>
    <row r="2" spans="2:6" ht="13.5">
      <c r="B2" s="32"/>
      <c r="C2" s="32"/>
      <c r="D2" s="33"/>
      <c r="E2" s="33"/>
      <c r="F2" s="33" t="s">
        <v>0</v>
      </c>
    </row>
    <row r="3" spans="2:6" ht="13.5">
      <c r="B3" s="32"/>
      <c r="C3" s="32"/>
      <c r="D3" s="33"/>
      <c r="E3" s="33"/>
      <c r="F3" s="33" t="s">
        <v>59</v>
      </c>
    </row>
    <row r="4" spans="2:6" ht="27" customHeight="1">
      <c r="B4" s="97" t="s">
        <v>112</v>
      </c>
      <c r="C4" s="98"/>
      <c r="D4" s="98"/>
      <c r="E4" s="98"/>
      <c r="F4" s="98"/>
    </row>
    <row r="5" spans="2:6" ht="13.5">
      <c r="B5" s="32"/>
      <c r="C5" s="32" t="s">
        <v>17</v>
      </c>
      <c r="D5" s="33"/>
      <c r="E5" s="33"/>
      <c r="F5" s="33" t="s">
        <v>113</v>
      </c>
    </row>
    <row r="9" spans="1:6" ht="12.75">
      <c r="A9" s="99"/>
      <c r="B9" s="99"/>
      <c r="C9" s="99"/>
      <c r="D9" s="99"/>
      <c r="E9" s="99"/>
      <c r="F9" s="99"/>
    </row>
    <row r="10" spans="1:6" ht="13.5">
      <c r="A10" s="100" t="s">
        <v>32</v>
      </c>
      <c r="B10" s="100"/>
      <c r="C10" s="100"/>
      <c r="D10" s="100"/>
      <c r="E10" s="100"/>
      <c r="F10" s="100"/>
    </row>
    <row r="11" spans="1:6" ht="13.5">
      <c r="A11" s="94" t="s">
        <v>33</v>
      </c>
      <c r="B11" s="94"/>
      <c r="C11" s="94"/>
      <c r="D11" s="94"/>
      <c r="E11" s="94"/>
      <c r="F11" s="34"/>
    </row>
    <row r="12" spans="1:6" ht="13.5">
      <c r="A12" s="94" t="s">
        <v>114</v>
      </c>
      <c r="B12" s="94"/>
      <c r="C12" s="94"/>
      <c r="D12" s="94"/>
      <c r="E12" s="94"/>
      <c r="F12" s="94"/>
    </row>
    <row r="13" spans="1:6" ht="12.75">
      <c r="A13" s="2"/>
      <c r="F13" s="36" t="s">
        <v>66</v>
      </c>
    </row>
    <row r="14" spans="1:6" ht="12.75">
      <c r="A14" s="95" t="s">
        <v>19</v>
      </c>
      <c r="B14" s="95" t="s">
        <v>34</v>
      </c>
      <c r="C14" s="95"/>
      <c r="D14" s="95"/>
      <c r="E14" s="95"/>
      <c r="F14" s="96" t="s">
        <v>115</v>
      </c>
    </row>
    <row r="15" spans="1:6" ht="33.75">
      <c r="A15" s="95"/>
      <c r="B15" s="30" t="s">
        <v>21</v>
      </c>
      <c r="C15" s="30" t="s">
        <v>22</v>
      </c>
      <c r="D15" s="30" t="s">
        <v>23</v>
      </c>
      <c r="E15" s="30" t="s">
        <v>24</v>
      </c>
      <c r="F15" s="96"/>
    </row>
    <row r="16" spans="1:6" ht="15">
      <c r="A16" s="10" t="s">
        <v>25</v>
      </c>
      <c r="B16" s="31"/>
      <c r="C16" s="31"/>
      <c r="D16" s="31"/>
      <c r="E16" s="31"/>
      <c r="F16" s="84">
        <f>F17+F53+F59+F66+F69+F83+F40</f>
        <v>7083288.470000001</v>
      </c>
    </row>
    <row r="17" spans="1:6" ht="12.75">
      <c r="A17" s="9" t="s">
        <v>42</v>
      </c>
      <c r="B17" s="57" t="s">
        <v>26</v>
      </c>
      <c r="C17" s="57" t="s">
        <v>27</v>
      </c>
      <c r="D17" s="77"/>
      <c r="E17" s="57"/>
      <c r="F17" s="78">
        <f>F18+F23+F27+F36+F43</f>
        <v>4599798.99</v>
      </c>
    </row>
    <row r="18" spans="1:6" ht="22.5">
      <c r="A18" s="16" t="s">
        <v>1</v>
      </c>
      <c r="B18" s="19" t="s">
        <v>26</v>
      </c>
      <c r="C18" s="19" t="s">
        <v>28</v>
      </c>
      <c r="D18" s="19"/>
      <c r="E18" s="19"/>
      <c r="F18" s="37">
        <f>F19</f>
        <v>540000</v>
      </c>
    </row>
    <row r="19" spans="1:6" ht="12.75">
      <c r="A19" s="13" t="s">
        <v>41</v>
      </c>
      <c r="B19" s="11" t="s">
        <v>26</v>
      </c>
      <c r="C19" s="11" t="s">
        <v>28</v>
      </c>
      <c r="D19" s="11" t="s">
        <v>40</v>
      </c>
      <c r="E19" s="11"/>
      <c r="F19" s="39">
        <f>F20</f>
        <v>540000</v>
      </c>
    </row>
    <row r="20" spans="1:6" ht="12.75">
      <c r="A20" s="13" t="s">
        <v>43</v>
      </c>
      <c r="B20" s="11" t="s">
        <v>26</v>
      </c>
      <c r="C20" s="11" t="s">
        <v>28</v>
      </c>
      <c r="D20" s="11" t="s">
        <v>48</v>
      </c>
      <c r="E20" s="11"/>
      <c r="F20" s="39">
        <f>F21</f>
        <v>540000</v>
      </c>
    </row>
    <row r="21" spans="1:6" ht="12.75">
      <c r="A21" s="14" t="s">
        <v>2</v>
      </c>
      <c r="B21" s="11" t="s">
        <v>26</v>
      </c>
      <c r="C21" s="11" t="s">
        <v>28</v>
      </c>
      <c r="D21" s="11" t="s">
        <v>44</v>
      </c>
      <c r="E21" s="11"/>
      <c r="F21" s="39">
        <f>F22</f>
        <v>540000</v>
      </c>
    </row>
    <row r="22" spans="1:6" ht="48">
      <c r="A22" s="14" t="s">
        <v>10</v>
      </c>
      <c r="B22" s="11" t="s">
        <v>26</v>
      </c>
      <c r="C22" s="11" t="s">
        <v>28</v>
      </c>
      <c r="D22" s="11" t="s">
        <v>44</v>
      </c>
      <c r="E22" s="11" t="s">
        <v>9</v>
      </c>
      <c r="F22" s="38">
        <v>540000</v>
      </c>
    </row>
    <row r="23" spans="1:6" ht="33.75">
      <c r="A23" s="17" t="s">
        <v>35</v>
      </c>
      <c r="B23" s="19" t="s">
        <v>26</v>
      </c>
      <c r="C23" s="19" t="s">
        <v>30</v>
      </c>
      <c r="D23" s="11"/>
      <c r="E23" s="11"/>
      <c r="F23" s="40">
        <f>F25</f>
        <v>245000</v>
      </c>
    </row>
    <row r="24" spans="1:6" ht="12.75">
      <c r="A24" s="14" t="s">
        <v>43</v>
      </c>
      <c r="B24" s="11" t="s">
        <v>26</v>
      </c>
      <c r="C24" s="11" t="s">
        <v>30</v>
      </c>
      <c r="D24" s="11" t="s">
        <v>48</v>
      </c>
      <c r="E24" s="11"/>
      <c r="F24" s="38">
        <f>F25</f>
        <v>245000</v>
      </c>
    </row>
    <row r="25" spans="1:6" ht="24">
      <c r="A25" s="8" t="s">
        <v>45</v>
      </c>
      <c r="B25" s="11" t="s">
        <v>26</v>
      </c>
      <c r="C25" s="11" t="s">
        <v>30</v>
      </c>
      <c r="D25" s="11" t="s">
        <v>46</v>
      </c>
      <c r="E25" s="11"/>
      <c r="F25" s="38">
        <f>F26</f>
        <v>245000</v>
      </c>
    </row>
    <row r="26" spans="1:6" ht="48">
      <c r="A26" s="7" t="s">
        <v>10</v>
      </c>
      <c r="B26" s="11" t="s">
        <v>26</v>
      </c>
      <c r="C26" s="11" t="s">
        <v>30</v>
      </c>
      <c r="D26" s="11" t="s">
        <v>46</v>
      </c>
      <c r="E26" s="11" t="s">
        <v>9</v>
      </c>
      <c r="F26" s="38">
        <v>245000</v>
      </c>
    </row>
    <row r="27" spans="1:6" ht="52.5">
      <c r="A27" s="18" t="s">
        <v>15</v>
      </c>
      <c r="B27" s="19" t="s">
        <v>26</v>
      </c>
      <c r="C27" s="19" t="s">
        <v>29</v>
      </c>
      <c r="D27" s="11"/>
      <c r="E27" s="11"/>
      <c r="F27" s="41">
        <f>F28+F34+F33</f>
        <v>3475798.99</v>
      </c>
    </row>
    <row r="28" spans="1:6" ht="12.75">
      <c r="A28" s="14" t="s">
        <v>43</v>
      </c>
      <c r="B28" s="11" t="s">
        <v>26</v>
      </c>
      <c r="C28" s="11" t="s">
        <v>29</v>
      </c>
      <c r="D28" s="11" t="s">
        <v>48</v>
      </c>
      <c r="E28" s="11"/>
      <c r="F28" s="39">
        <f>F29</f>
        <v>2795000</v>
      </c>
    </row>
    <row r="29" spans="1:6" ht="24">
      <c r="A29" s="14" t="s">
        <v>45</v>
      </c>
      <c r="B29" s="11" t="s">
        <v>26</v>
      </c>
      <c r="C29" s="11" t="s">
        <v>29</v>
      </c>
      <c r="D29" s="11" t="s">
        <v>46</v>
      </c>
      <c r="E29" s="11"/>
      <c r="F29" s="39">
        <f>F30+F31</f>
        <v>2795000</v>
      </c>
    </row>
    <row r="30" spans="1:6" ht="48">
      <c r="A30" s="14" t="s">
        <v>10</v>
      </c>
      <c r="B30" s="11" t="s">
        <v>26</v>
      </c>
      <c r="C30" s="11" t="s">
        <v>29</v>
      </c>
      <c r="D30" s="11" t="s">
        <v>46</v>
      </c>
      <c r="E30" s="11" t="s">
        <v>9</v>
      </c>
      <c r="F30" s="38">
        <v>1400000</v>
      </c>
    </row>
    <row r="31" spans="1:6" ht="24">
      <c r="A31" s="14" t="s">
        <v>12</v>
      </c>
      <c r="B31" s="11" t="s">
        <v>26</v>
      </c>
      <c r="C31" s="11" t="s">
        <v>29</v>
      </c>
      <c r="D31" s="11" t="s">
        <v>46</v>
      </c>
      <c r="E31" s="11" t="s">
        <v>11</v>
      </c>
      <c r="F31" s="38">
        <v>1395000</v>
      </c>
    </row>
    <row r="32" spans="1:6" ht="24">
      <c r="A32" s="14" t="s">
        <v>45</v>
      </c>
      <c r="B32" s="11" t="s">
        <v>26</v>
      </c>
      <c r="C32" s="11" t="s">
        <v>29</v>
      </c>
      <c r="D32" s="11" t="s">
        <v>48</v>
      </c>
      <c r="E32" s="11"/>
      <c r="F32" s="38">
        <f>F33</f>
        <v>0</v>
      </c>
    </row>
    <row r="33" spans="1:6" ht="12.75">
      <c r="A33" s="14" t="s">
        <v>13</v>
      </c>
      <c r="B33" s="11" t="s">
        <v>26</v>
      </c>
      <c r="C33" s="11" t="s">
        <v>29</v>
      </c>
      <c r="D33" s="11" t="s">
        <v>46</v>
      </c>
      <c r="E33" s="11" t="s">
        <v>14</v>
      </c>
      <c r="F33" s="38">
        <v>0</v>
      </c>
    </row>
    <row r="34" spans="1:6" ht="12.75">
      <c r="A34" s="15" t="s">
        <v>4</v>
      </c>
      <c r="B34" s="11" t="s">
        <v>26</v>
      </c>
      <c r="C34" s="11" t="s">
        <v>29</v>
      </c>
      <c r="D34" s="11" t="s">
        <v>54</v>
      </c>
      <c r="E34" s="11"/>
      <c r="F34" s="38">
        <f>F35</f>
        <v>680798.99</v>
      </c>
    </row>
    <row r="35" spans="1:6" ht="12.75">
      <c r="A35" s="14" t="s">
        <v>13</v>
      </c>
      <c r="B35" s="11" t="s">
        <v>26</v>
      </c>
      <c r="C35" s="11" t="s">
        <v>29</v>
      </c>
      <c r="D35" s="11" t="s">
        <v>47</v>
      </c>
      <c r="E35" s="11" t="s">
        <v>14</v>
      </c>
      <c r="F35" s="38">
        <v>680798.99</v>
      </c>
    </row>
    <row r="36" spans="1:6" ht="33.75">
      <c r="A36" s="17" t="s">
        <v>38</v>
      </c>
      <c r="B36" s="19" t="s">
        <v>26</v>
      </c>
      <c r="C36" s="19" t="s">
        <v>39</v>
      </c>
      <c r="D36" s="11"/>
      <c r="E36" s="11"/>
      <c r="F36" s="40">
        <f>F38</f>
        <v>259000</v>
      </c>
    </row>
    <row r="37" spans="1:6" ht="12.75">
      <c r="A37" s="14" t="s">
        <v>43</v>
      </c>
      <c r="B37" s="11" t="s">
        <v>26</v>
      </c>
      <c r="C37" s="11" t="s">
        <v>39</v>
      </c>
      <c r="D37" s="11" t="s">
        <v>48</v>
      </c>
      <c r="E37" s="11"/>
      <c r="F37" s="38">
        <f>F38</f>
        <v>259000</v>
      </c>
    </row>
    <row r="38" spans="1:6" ht="24">
      <c r="A38" s="13" t="s">
        <v>45</v>
      </c>
      <c r="B38" s="11" t="s">
        <v>26</v>
      </c>
      <c r="C38" s="11" t="s">
        <v>39</v>
      </c>
      <c r="D38" s="11" t="s">
        <v>46</v>
      </c>
      <c r="E38" s="11"/>
      <c r="F38" s="38">
        <f>F39</f>
        <v>259000</v>
      </c>
    </row>
    <row r="39" spans="1:6" ht="48">
      <c r="A39" s="14" t="s">
        <v>10</v>
      </c>
      <c r="B39" s="11" t="s">
        <v>26</v>
      </c>
      <c r="C39" s="11" t="s">
        <v>39</v>
      </c>
      <c r="D39" s="11" t="s">
        <v>46</v>
      </c>
      <c r="E39" s="11" t="s">
        <v>9</v>
      </c>
      <c r="F39" s="38">
        <v>259000</v>
      </c>
    </row>
    <row r="40" spans="1:6" ht="12.75">
      <c r="A40" s="17" t="s">
        <v>100</v>
      </c>
      <c r="B40" s="19" t="s">
        <v>26</v>
      </c>
      <c r="C40" s="19" t="s">
        <v>101</v>
      </c>
      <c r="D40" s="19"/>
      <c r="E40" s="19"/>
      <c r="F40" s="40">
        <f>F42</f>
        <v>0</v>
      </c>
    </row>
    <row r="41" spans="1:6" ht="24">
      <c r="A41" s="14" t="s">
        <v>102</v>
      </c>
      <c r="B41" s="11" t="s">
        <v>26</v>
      </c>
      <c r="C41" s="11" t="s">
        <v>101</v>
      </c>
      <c r="D41" s="11" t="s">
        <v>48</v>
      </c>
      <c r="E41" s="11"/>
      <c r="F41" s="38">
        <v>0</v>
      </c>
    </row>
    <row r="42" spans="1:6" ht="12.75">
      <c r="A42" s="8" t="s">
        <v>103</v>
      </c>
      <c r="B42" s="11" t="s">
        <v>26</v>
      </c>
      <c r="C42" s="11" t="s">
        <v>101</v>
      </c>
      <c r="D42" s="11" t="s">
        <v>104</v>
      </c>
      <c r="E42" s="11" t="s">
        <v>14</v>
      </c>
      <c r="F42" s="38">
        <v>0</v>
      </c>
    </row>
    <row r="43" spans="1:6" ht="12.75">
      <c r="A43" s="18" t="s">
        <v>36</v>
      </c>
      <c r="B43" s="19" t="s">
        <v>26</v>
      </c>
      <c r="C43" s="19" t="s">
        <v>37</v>
      </c>
      <c r="D43" s="19"/>
      <c r="E43" s="19"/>
      <c r="F43" s="40">
        <f>F44+F49</f>
        <v>80000</v>
      </c>
    </row>
    <row r="44" spans="1:6" ht="26.25">
      <c r="A44" s="21" t="s">
        <v>68</v>
      </c>
      <c r="B44" s="11" t="s">
        <v>26</v>
      </c>
      <c r="C44" s="11" t="s">
        <v>37</v>
      </c>
      <c r="D44" s="11" t="s">
        <v>69</v>
      </c>
      <c r="E44" s="11"/>
      <c r="F44" s="40">
        <f>F45+F47</f>
        <v>0</v>
      </c>
    </row>
    <row r="45" spans="1:6" ht="52.5">
      <c r="A45" s="21" t="s">
        <v>70</v>
      </c>
      <c r="B45" s="11" t="s">
        <v>26</v>
      </c>
      <c r="C45" s="11" t="s">
        <v>37</v>
      </c>
      <c r="D45" s="11" t="s">
        <v>79</v>
      </c>
      <c r="E45" s="11"/>
      <c r="F45" s="38">
        <f>F46</f>
        <v>0</v>
      </c>
    </row>
    <row r="46" spans="1:6" ht="24">
      <c r="A46" s="14" t="s">
        <v>12</v>
      </c>
      <c r="B46" s="11" t="s">
        <v>26</v>
      </c>
      <c r="C46" s="11" t="s">
        <v>37</v>
      </c>
      <c r="D46" s="11" t="s">
        <v>79</v>
      </c>
      <c r="E46" s="11" t="s">
        <v>11</v>
      </c>
      <c r="F46" s="38">
        <v>0</v>
      </c>
    </row>
    <row r="47" spans="1:6" ht="26.25">
      <c r="A47" s="21" t="s">
        <v>71</v>
      </c>
      <c r="B47" s="11" t="s">
        <v>26</v>
      </c>
      <c r="C47" s="11" t="s">
        <v>37</v>
      </c>
      <c r="D47" s="11" t="s">
        <v>80</v>
      </c>
      <c r="E47" s="11"/>
      <c r="F47" s="38">
        <v>0</v>
      </c>
    </row>
    <row r="48" spans="1:6" ht="24">
      <c r="A48" s="14" t="s">
        <v>12</v>
      </c>
      <c r="B48" s="11" t="s">
        <v>26</v>
      </c>
      <c r="C48" s="11" t="s">
        <v>30</v>
      </c>
      <c r="D48" s="11" t="s">
        <v>72</v>
      </c>
      <c r="E48" s="11" t="s">
        <v>11</v>
      </c>
      <c r="F48" s="38">
        <v>0</v>
      </c>
    </row>
    <row r="49" spans="1:6" ht="12.75">
      <c r="A49" s="21" t="s">
        <v>43</v>
      </c>
      <c r="B49" s="11" t="s">
        <v>26</v>
      </c>
      <c r="C49" s="11" t="s">
        <v>37</v>
      </c>
      <c r="D49" s="11" t="s">
        <v>48</v>
      </c>
      <c r="E49" s="11"/>
      <c r="F49" s="38">
        <f>F50+F51</f>
        <v>80000</v>
      </c>
    </row>
    <row r="50" spans="1:6" ht="24">
      <c r="A50" s="14" t="s">
        <v>45</v>
      </c>
      <c r="B50" s="11" t="s">
        <v>26</v>
      </c>
      <c r="C50" s="11" t="s">
        <v>37</v>
      </c>
      <c r="D50" s="11" t="s">
        <v>97</v>
      </c>
      <c r="E50" s="11"/>
      <c r="F50" s="38">
        <v>0</v>
      </c>
    </row>
    <row r="51" spans="1:6" ht="24">
      <c r="A51" s="14" t="s">
        <v>3</v>
      </c>
      <c r="B51" s="11" t="s">
        <v>26</v>
      </c>
      <c r="C51" s="11" t="s">
        <v>37</v>
      </c>
      <c r="D51" s="11" t="s">
        <v>46</v>
      </c>
      <c r="E51" s="11"/>
      <c r="F51" s="38">
        <v>80000</v>
      </c>
    </row>
    <row r="52" spans="1:6" ht="24">
      <c r="A52" s="14" t="s">
        <v>12</v>
      </c>
      <c r="B52" s="11" t="s">
        <v>26</v>
      </c>
      <c r="C52" s="11" t="s">
        <v>37</v>
      </c>
      <c r="D52" s="11" t="s">
        <v>46</v>
      </c>
      <c r="E52" s="11" t="s">
        <v>11</v>
      </c>
      <c r="F52" s="38">
        <v>80000</v>
      </c>
    </row>
    <row r="53" spans="1:6" ht="12.75">
      <c r="A53" s="22" t="s">
        <v>90</v>
      </c>
      <c r="B53" s="57" t="s">
        <v>28</v>
      </c>
      <c r="C53" s="57" t="s">
        <v>27</v>
      </c>
      <c r="D53" s="77"/>
      <c r="E53" s="77"/>
      <c r="F53" s="78">
        <f>F56</f>
        <v>226600</v>
      </c>
    </row>
    <row r="54" spans="1:6" ht="12.75">
      <c r="A54" s="17" t="s">
        <v>5</v>
      </c>
      <c r="B54" s="19" t="s">
        <v>28</v>
      </c>
      <c r="C54" s="19" t="s">
        <v>30</v>
      </c>
      <c r="D54" s="19"/>
      <c r="E54" s="19"/>
      <c r="F54" s="37">
        <f>F56</f>
        <v>226600</v>
      </c>
    </row>
    <row r="55" spans="1:6" ht="12.75">
      <c r="A55" s="14" t="s">
        <v>41</v>
      </c>
      <c r="B55" s="11" t="s">
        <v>28</v>
      </c>
      <c r="C55" s="11" t="s">
        <v>30</v>
      </c>
      <c r="D55" s="11" t="s">
        <v>56</v>
      </c>
      <c r="E55" s="11"/>
      <c r="F55" s="42">
        <f>F56</f>
        <v>226600</v>
      </c>
    </row>
    <row r="56" spans="1:6" ht="24">
      <c r="A56" s="14" t="s">
        <v>16</v>
      </c>
      <c r="B56" s="11" t="s">
        <v>28</v>
      </c>
      <c r="C56" s="11" t="s">
        <v>30</v>
      </c>
      <c r="D56" s="11" t="s">
        <v>57</v>
      </c>
      <c r="E56" s="11"/>
      <c r="F56" s="42">
        <f>F57+F58</f>
        <v>226600</v>
      </c>
    </row>
    <row r="57" spans="1:6" ht="48">
      <c r="A57" s="14" t="s">
        <v>10</v>
      </c>
      <c r="B57" s="11" t="s">
        <v>28</v>
      </c>
      <c r="C57" s="11" t="s">
        <v>30</v>
      </c>
      <c r="D57" s="11" t="s">
        <v>57</v>
      </c>
      <c r="E57" s="11" t="s">
        <v>9</v>
      </c>
      <c r="F57" s="43">
        <v>226600</v>
      </c>
    </row>
    <row r="58" spans="1:6" ht="24">
      <c r="A58" s="14" t="s">
        <v>12</v>
      </c>
      <c r="B58" s="11" t="s">
        <v>28</v>
      </c>
      <c r="C58" s="11" t="s">
        <v>30</v>
      </c>
      <c r="D58" s="11" t="s">
        <v>57</v>
      </c>
      <c r="E58" s="11" t="s">
        <v>11</v>
      </c>
      <c r="F58" s="38">
        <v>0</v>
      </c>
    </row>
    <row r="59" spans="1:6" s="51" customFormat="1" ht="26.25">
      <c r="A59" s="52" t="s">
        <v>91</v>
      </c>
      <c r="B59" s="57" t="s">
        <v>30</v>
      </c>
      <c r="C59" s="57" t="s">
        <v>27</v>
      </c>
      <c r="D59" s="57"/>
      <c r="E59" s="57"/>
      <c r="F59" s="76">
        <f>F60+F61</f>
        <v>0</v>
      </c>
    </row>
    <row r="60" spans="1:6" s="51" customFormat="1" ht="12.75">
      <c r="A60" s="17" t="s">
        <v>111</v>
      </c>
      <c r="B60" s="19" t="s">
        <v>30</v>
      </c>
      <c r="C60" s="19" t="s">
        <v>109</v>
      </c>
      <c r="D60" s="19" t="s">
        <v>110</v>
      </c>
      <c r="E60" s="19" t="s">
        <v>11</v>
      </c>
      <c r="F60" s="40">
        <v>0</v>
      </c>
    </row>
    <row r="61" spans="1:6" s="51" customFormat="1" ht="12.75">
      <c r="A61" s="17" t="s">
        <v>73</v>
      </c>
      <c r="B61" s="19" t="s">
        <v>30</v>
      </c>
      <c r="C61" s="19" t="s">
        <v>74</v>
      </c>
      <c r="D61" s="19"/>
      <c r="E61" s="19"/>
      <c r="F61" s="40">
        <f>F62</f>
        <v>0</v>
      </c>
    </row>
    <row r="62" spans="1:6" s="51" customFormat="1" ht="12.75">
      <c r="A62" s="54" t="s">
        <v>75</v>
      </c>
      <c r="B62" s="11" t="s">
        <v>30</v>
      </c>
      <c r="C62" s="11" t="s">
        <v>74</v>
      </c>
      <c r="D62" s="11" t="s">
        <v>76</v>
      </c>
      <c r="E62" s="11"/>
      <c r="F62" s="38">
        <f>F63</f>
        <v>0</v>
      </c>
    </row>
    <row r="63" spans="1:6" s="53" customFormat="1" ht="12.75">
      <c r="A63" s="54" t="s">
        <v>77</v>
      </c>
      <c r="B63" s="11" t="s">
        <v>30</v>
      </c>
      <c r="C63" s="11" t="s">
        <v>74</v>
      </c>
      <c r="D63" s="11" t="s">
        <v>78</v>
      </c>
      <c r="E63" s="11"/>
      <c r="F63" s="38">
        <v>0</v>
      </c>
    </row>
    <row r="64" spans="1:6" s="51" customFormat="1" ht="24">
      <c r="A64" s="14" t="s">
        <v>12</v>
      </c>
      <c r="B64" s="11" t="s">
        <v>30</v>
      </c>
      <c r="C64" s="11" t="s">
        <v>74</v>
      </c>
      <c r="D64" s="11" t="s">
        <v>78</v>
      </c>
      <c r="E64" s="11" t="s">
        <v>11</v>
      </c>
      <c r="F64" s="38">
        <v>0</v>
      </c>
    </row>
    <row r="65" spans="1:6" s="51" customFormat="1" ht="12.75">
      <c r="A65" s="52" t="s">
        <v>87</v>
      </c>
      <c r="B65" s="57" t="s">
        <v>29</v>
      </c>
      <c r="C65" s="11"/>
      <c r="D65" s="11"/>
      <c r="E65" s="11"/>
      <c r="F65" s="76">
        <f>F66</f>
        <v>0</v>
      </c>
    </row>
    <row r="66" spans="1:6" s="51" customFormat="1" ht="12.75">
      <c r="A66" s="56" t="s">
        <v>61</v>
      </c>
      <c r="B66" s="55" t="s">
        <v>29</v>
      </c>
      <c r="C66" s="55" t="s">
        <v>31</v>
      </c>
      <c r="D66" s="55"/>
      <c r="E66" s="55"/>
      <c r="F66" s="37">
        <f>F68</f>
        <v>0</v>
      </c>
    </row>
    <row r="67" spans="1:6" ht="48">
      <c r="A67" s="25" t="s">
        <v>62</v>
      </c>
      <c r="B67" s="20" t="s">
        <v>29</v>
      </c>
      <c r="C67" s="20" t="s">
        <v>31</v>
      </c>
      <c r="D67" s="20" t="s">
        <v>105</v>
      </c>
      <c r="E67" s="20"/>
      <c r="F67" s="42">
        <f>F68</f>
        <v>0</v>
      </c>
    </row>
    <row r="68" spans="1:6" ht="24">
      <c r="A68" s="14" t="s">
        <v>12</v>
      </c>
      <c r="B68" s="11" t="s">
        <v>29</v>
      </c>
      <c r="C68" s="11" t="s">
        <v>31</v>
      </c>
      <c r="D68" s="20" t="s">
        <v>105</v>
      </c>
      <c r="E68" s="11" t="s">
        <v>11</v>
      </c>
      <c r="F68" s="42">
        <v>0</v>
      </c>
    </row>
    <row r="69" spans="1:6" ht="12.75">
      <c r="A69" s="24" t="s">
        <v>92</v>
      </c>
      <c r="B69" s="74" t="s">
        <v>31</v>
      </c>
      <c r="C69" s="74" t="s">
        <v>27</v>
      </c>
      <c r="D69" s="74"/>
      <c r="E69" s="74"/>
      <c r="F69" s="75">
        <f>F75+F70</f>
        <v>2256889.48</v>
      </c>
    </row>
    <row r="70" spans="1:6" ht="12.75">
      <c r="A70" s="56" t="s">
        <v>58</v>
      </c>
      <c r="B70" s="19" t="s">
        <v>31</v>
      </c>
      <c r="C70" s="19" t="s">
        <v>28</v>
      </c>
      <c r="D70" s="19"/>
      <c r="E70" s="19"/>
      <c r="F70" s="37">
        <f>F71</f>
        <v>40000</v>
      </c>
    </row>
    <row r="71" spans="1:6" ht="12.75">
      <c r="A71" s="25" t="s">
        <v>81</v>
      </c>
      <c r="B71" s="11" t="s">
        <v>31</v>
      </c>
      <c r="C71" s="11" t="s">
        <v>28</v>
      </c>
      <c r="D71" s="11" t="s">
        <v>83</v>
      </c>
      <c r="E71" s="11"/>
      <c r="F71" s="42">
        <f>F72</f>
        <v>40000</v>
      </c>
    </row>
    <row r="72" spans="1:6" ht="12.75">
      <c r="A72" s="25" t="s">
        <v>82</v>
      </c>
      <c r="B72" s="11" t="s">
        <v>31</v>
      </c>
      <c r="C72" s="11" t="s">
        <v>28</v>
      </c>
      <c r="D72" s="11" t="s">
        <v>55</v>
      </c>
      <c r="E72" s="11"/>
      <c r="F72" s="42">
        <f>F73</f>
        <v>40000</v>
      </c>
    </row>
    <row r="73" spans="1:6" ht="24">
      <c r="A73" s="14" t="s">
        <v>12</v>
      </c>
      <c r="B73" s="11" t="s">
        <v>39</v>
      </c>
      <c r="C73" s="11" t="s">
        <v>28</v>
      </c>
      <c r="D73" s="11" t="s">
        <v>55</v>
      </c>
      <c r="E73" s="11" t="s">
        <v>11</v>
      </c>
      <c r="F73" s="42">
        <v>40000</v>
      </c>
    </row>
    <row r="74" spans="1:6" ht="12.75">
      <c r="A74" s="17" t="s">
        <v>93</v>
      </c>
      <c r="B74" s="19" t="s">
        <v>31</v>
      </c>
      <c r="C74" s="19" t="s">
        <v>30</v>
      </c>
      <c r="D74" s="19"/>
      <c r="E74" s="19"/>
      <c r="F74" s="37">
        <f>F75</f>
        <v>2216889.48</v>
      </c>
    </row>
    <row r="75" spans="1:6" ht="12.75">
      <c r="A75" s="25" t="s">
        <v>41</v>
      </c>
      <c r="B75" s="11" t="s">
        <v>31</v>
      </c>
      <c r="C75" s="11" t="s">
        <v>30</v>
      </c>
      <c r="D75" s="11" t="s">
        <v>40</v>
      </c>
      <c r="E75" s="11"/>
      <c r="F75" s="42">
        <f>F76</f>
        <v>2216889.48</v>
      </c>
    </row>
    <row r="76" spans="1:6" ht="12.75">
      <c r="A76" s="25" t="s">
        <v>50</v>
      </c>
      <c r="B76" s="11" t="s">
        <v>31</v>
      </c>
      <c r="C76" s="11" t="s">
        <v>30</v>
      </c>
      <c r="D76" s="11" t="s">
        <v>49</v>
      </c>
      <c r="E76" s="11"/>
      <c r="F76" s="42">
        <f>F77+F79+F81</f>
        <v>2216889.48</v>
      </c>
    </row>
    <row r="77" spans="1:6" ht="12.75">
      <c r="A77" s="15" t="s">
        <v>6</v>
      </c>
      <c r="B77" s="11" t="s">
        <v>31</v>
      </c>
      <c r="C77" s="11" t="s">
        <v>30</v>
      </c>
      <c r="D77" s="11" t="s">
        <v>51</v>
      </c>
      <c r="E77" s="11"/>
      <c r="F77" s="39">
        <f>F78</f>
        <v>1372000</v>
      </c>
    </row>
    <row r="78" spans="1:6" ht="24">
      <c r="A78" s="14" t="s">
        <v>12</v>
      </c>
      <c r="B78" s="11" t="s">
        <v>31</v>
      </c>
      <c r="C78" s="11" t="s">
        <v>30</v>
      </c>
      <c r="D78" s="11" t="s">
        <v>51</v>
      </c>
      <c r="E78" s="11" t="s">
        <v>11</v>
      </c>
      <c r="F78" s="38">
        <v>1372000</v>
      </c>
    </row>
    <row r="79" spans="1:6" ht="12.75">
      <c r="A79" s="12" t="s">
        <v>7</v>
      </c>
      <c r="B79" s="11" t="s">
        <v>31</v>
      </c>
      <c r="C79" s="11" t="s">
        <v>30</v>
      </c>
      <c r="D79" s="11" t="s">
        <v>52</v>
      </c>
      <c r="E79" s="11"/>
      <c r="F79" s="38">
        <f>F80</f>
        <v>0</v>
      </c>
    </row>
    <row r="80" spans="1:6" ht="24">
      <c r="A80" s="14" t="s">
        <v>12</v>
      </c>
      <c r="B80" s="11" t="s">
        <v>31</v>
      </c>
      <c r="C80" s="11" t="s">
        <v>30</v>
      </c>
      <c r="D80" s="11" t="s">
        <v>52</v>
      </c>
      <c r="E80" s="11" t="s">
        <v>11</v>
      </c>
      <c r="F80" s="38">
        <v>0</v>
      </c>
    </row>
    <row r="81" spans="1:6" ht="12.75">
      <c r="A81" s="12" t="s">
        <v>8</v>
      </c>
      <c r="B81" s="11" t="s">
        <v>31</v>
      </c>
      <c r="C81" s="11" t="s">
        <v>30</v>
      </c>
      <c r="D81" s="11" t="s">
        <v>53</v>
      </c>
      <c r="E81" s="11"/>
      <c r="F81" s="39">
        <f>F82</f>
        <v>844889.48</v>
      </c>
    </row>
    <row r="82" spans="1:6" ht="24">
      <c r="A82" s="14" t="s">
        <v>12</v>
      </c>
      <c r="B82" s="11" t="s">
        <v>31</v>
      </c>
      <c r="C82" s="11" t="s">
        <v>30</v>
      </c>
      <c r="D82" s="11" t="s">
        <v>53</v>
      </c>
      <c r="E82" s="11" t="s">
        <v>11</v>
      </c>
      <c r="F82" s="39">
        <v>844889.48</v>
      </c>
    </row>
    <row r="83" spans="1:6" s="87" customFormat="1" ht="22.5">
      <c r="A83" s="17" t="s">
        <v>96</v>
      </c>
      <c r="B83" s="19" t="s">
        <v>31</v>
      </c>
      <c r="C83" s="19" t="s">
        <v>31</v>
      </c>
      <c r="D83" s="85"/>
      <c r="E83" s="85"/>
      <c r="F83" s="86">
        <v>0</v>
      </c>
    </row>
    <row r="84" spans="1:6" ht="24">
      <c r="A84" s="14" t="s">
        <v>12</v>
      </c>
      <c r="B84" s="11" t="s">
        <v>31</v>
      </c>
      <c r="C84" s="11" t="s">
        <v>31</v>
      </c>
      <c r="D84" s="11" t="s">
        <v>55</v>
      </c>
      <c r="E84" s="11" t="s">
        <v>11</v>
      </c>
      <c r="F84" s="38">
        <v>0</v>
      </c>
    </row>
    <row r="85" spans="1:5" ht="12.75">
      <c r="A85" s="14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zoomScalePageLayoutView="0" workbookViewId="0" topLeftCell="A7">
      <selection activeCell="G79" sqref="G79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6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5.28125" style="0" customWidth="1"/>
  </cols>
  <sheetData>
    <row r="1" spans="1:7" ht="13.5">
      <c r="A1" s="32"/>
      <c r="B1" s="32"/>
      <c r="C1" s="32"/>
      <c r="D1" s="32"/>
      <c r="E1" s="33"/>
      <c r="F1" s="33"/>
      <c r="G1" s="33" t="s">
        <v>65</v>
      </c>
    </row>
    <row r="2" spans="1:7" ht="13.5">
      <c r="A2" s="32"/>
      <c r="B2" s="32"/>
      <c r="C2" s="32"/>
      <c r="D2" s="32"/>
      <c r="E2" s="33"/>
      <c r="F2" s="33"/>
      <c r="G2" s="33" t="s">
        <v>0</v>
      </c>
    </row>
    <row r="3" spans="1:7" ht="13.5">
      <c r="A3" s="32"/>
      <c r="B3" s="32"/>
      <c r="C3" s="32"/>
      <c r="D3" s="32"/>
      <c r="E3" s="33"/>
      <c r="F3" s="33"/>
      <c r="G3" s="33" t="s">
        <v>59</v>
      </c>
    </row>
    <row r="4" spans="1:7" ht="27" customHeight="1">
      <c r="A4" s="35"/>
      <c r="B4" s="35"/>
      <c r="C4" s="35"/>
      <c r="D4" s="102" t="s">
        <v>116</v>
      </c>
      <c r="E4" s="102"/>
      <c r="F4" s="102"/>
      <c r="G4" s="102"/>
    </row>
    <row r="5" spans="1:7" ht="13.5">
      <c r="A5" s="32"/>
      <c r="B5" s="32"/>
      <c r="C5" s="32"/>
      <c r="D5" s="32" t="s">
        <v>17</v>
      </c>
      <c r="E5" s="101" t="s">
        <v>117</v>
      </c>
      <c r="F5" s="101"/>
      <c r="G5" s="101"/>
    </row>
    <row r="6" spans="1:7" ht="13.5">
      <c r="A6" s="32"/>
      <c r="B6" s="32"/>
      <c r="C6" s="32"/>
      <c r="D6" s="32"/>
      <c r="E6" s="32"/>
      <c r="F6" s="32"/>
      <c r="G6" s="32"/>
    </row>
    <row r="7" spans="1:7" ht="13.5">
      <c r="A7" s="32"/>
      <c r="B7" s="32"/>
      <c r="C7" s="32"/>
      <c r="D7" s="32"/>
      <c r="E7" s="32"/>
      <c r="F7" s="32"/>
      <c r="G7" s="32"/>
    </row>
    <row r="8" spans="1:7" ht="13.5">
      <c r="A8" s="32"/>
      <c r="B8" s="32"/>
      <c r="C8" s="32"/>
      <c r="D8" s="32"/>
      <c r="E8" s="32"/>
      <c r="F8" s="32"/>
      <c r="G8" s="32"/>
    </row>
    <row r="9" spans="1:7" ht="13.5">
      <c r="A9" s="100" t="s">
        <v>18</v>
      </c>
      <c r="B9" s="100"/>
      <c r="C9" s="100"/>
      <c r="D9" s="100"/>
      <c r="E9" s="100"/>
      <c r="F9" s="100"/>
      <c r="G9" s="100"/>
    </row>
    <row r="10" spans="1:7" ht="13.5">
      <c r="A10" s="94" t="s">
        <v>118</v>
      </c>
      <c r="B10" s="94"/>
      <c r="C10" s="94"/>
      <c r="D10" s="94"/>
      <c r="E10" s="94"/>
      <c r="F10" s="94"/>
      <c r="G10" s="94"/>
    </row>
    <row r="11" spans="1:7" ht="12.75">
      <c r="A11" s="2"/>
      <c r="B11" s="2"/>
      <c r="G11" s="1" t="s">
        <v>98</v>
      </c>
    </row>
    <row r="12" spans="1:7" ht="30">
      <c r="A12" s="3" t="s">
        <v>19</v>
      </c>
      <c r="B12" s="3" t="s">
        <v>20</v>
      </c>
      <c r="C12" s="3" t="s">
        <v>21</v>
      </c>
      <c r="D12" s="3" t="s">
        <v>22</v>
      </c>
      <c r="E12" s="3" t="s">
        <v>23</v>
      </c>
      <c r="F12" s="3" t="s">
        <v>24</v>
      </c>
      <c r="G12" s="4" t="s">
        <v>119</v>
      </c>
    </row>
    <row r="13" spans="1:7" ht="15">
      <c r="A13" s="26" t="s">
        <v>25</v>
      </c>
      <c r="B13" s="27"/>
      <c r="C13" s="27"/>
      <c r="D13" s="27"/>
      <c r="E13" s="27"/>
      <c r="F13" s="27"/>
      <c r="G13" s="83">
        <f>G14</f>
        <v>7083288.470000001</v>
      </c>
    </row>
    <row r="14" spans="1:7" ht="26.25">
      <c r="A14" s="28" t="s">
        <v>67</v>
      </c>
      <c r="B14" s="29" t="s">
        <v>60</v>
      </c>
      <c r="C14" s="29"/>
      <c r="D14" s="29"/>
      <c r="E14" s="29"/>
      <c r="F14" s="29"/>
      <c r="G14" s="44">
        <f>G15+G51+G57+G64+G67+G82</f>
        <v>7083288.470000001</v>
      </c>
    </row>
    <row r="15" spans="1:7" ht="12.75">
      <c r="A15" s="62" t="s">
        <v>42</v>
      </c>
      <c r="B15" s="63" t="s">
        <v>60</v>
      </c>
      <c r="C15" s="63" t="s">
        <v>26</v>
      </c>
      <c r="D15" s="63" t="s">
        <v>27</v>
      </c>
      <c r="E15" s="64"/>
      <c r="F15" s="63"/>
      <c r="G15" s="65">
        <f>G16+G21+G25+G34+G41+G38</f>
        <v>4599798.99</v>
      </c>
    </row>
    <row r="16" spans="1:7" ht="22.5">
      <c r="A16" s="16" t="s">
        <v>1</v>
      </c>
      <c r="B16" s="19" t="s">
        <v>60</v>
      </c>
      <c r="C16" s="19" t="s">
        <v>26</v>
      </c>
      <c r="D16" s="19" t="s">
        <v>28</v>
      </c>
      <c r="E16" s="19"/>
      <c r="F16" s="19"/>
      <c r="G16" s="37">
        <f>G17</f>
        <v>540000</v>
      </c>
    </row>
    <row r="17" spans="1:7" ht="12.75">
      <c r="A17" s="13" t="s">
        <v>41</v>
      </c>
      <c r="B17" s="11" t="s">
        <v>60</v>
      </c>
      <c r="C17" s="11" t="s">
        <v>26</v>
      </c>
      <c r="D17" s="11" t="s">
        <v>28</v>
      </c>
      <c r="E17" s="11" t="s">
        <v>40</v>
      </c>
      <c r="F17" s="11"/>
      <c r="G17" s="45">
        <f>G18</f>
        <v>540000</v>
      </c>
    </row>
    <row r="18" spans="1:7" ht="12.75">
      <c r="A18" s="13" t="s">
        <v>43</v>
      </c>
      <c r="B18" s="11" t="s">
        <v>60</v>
      </c>
      <c r="C18" s="11" t="s">
        <v>26</v>
      </c>
      <c r="D18" s="11" t="s">
        <v>28</v>
      </c>
      <c r="E18" s="11" t="s">
        <v>48</v>
      </c>
      <c r="F18" s="11"/>
      <c r="G18" s="45">
        <f>G19</f>
        <v>540000</v>
      </c>
    </row>
    <row r="19" spans="1:7" ht="12.75">
      <c r="A19" s="14" t="s">
        <v>2</v>
      </c>
      <c r="B19" s="11" t="s">
        <v>60</v>
      </c>
      <c r="C19" s="11" t="s">
        <v>26</v>
      </c>
      <c r="D19" s="11" t="s">
        <v>28</v>
      </c>
      <c r="E19" s="11" t="s">
        <v>44</v>
      </c>
      <c r="F19" s="11"/>
      <c r="G19" s="45">
        <f>G20</f>
        <v>540000</v>
      </c>
    </row>
    <row r="20" spans="1:7" ht="48">
      <c r="A20" s="14" t="s">
        <v>10</v>
      </c>
      <c r="B20" s="11" t="s">
        <v>60</v>
      </c>
      <c r="C20" s="11" t="s">
        <v>26</v>
      </c>
      <c r="D20" s="11" t="s">
        <v>28</v>
      </c>
      <c r="E20" s="11" t="s">
        <v>44</v>
      </c>
      <c r="F20" s="11" t="s">
        <v>9</v>
      </c>
      <c r="G20" s="46">
        <v>540000</v>
      </c>
    </row>
    <row r="21" spans="1:7" ht="33.75">
      <c r="A21" s="17" t="s">
        <v>35</v>
      </c>
      <c r="B21" s="19" t="s">
        <v>60</v>
      </c>
      <c r="C21" s="19" t="s">
        <v>26</v>
      </c>
      <c r="D21" s="19" t="s">
        <v>30</v>
      </c>
      <c r="E21" s="11"/>
      <c r="F21" s="11"/>
      <c r="G21" s="47">
        <f>G22</f>
        <v>245000</v>
      </c>
    </row>
    <row r="22" spans="1:7" ht="12.75">
      <c r="A22" s="14" t="s">
        <v>43</v>
      </c>
      <c r="B22" s="11" t="s">
        <v>60</v>
      </c>
      <c r="C22" s="11" t="s">
        <v>26</v>
      </c>
      <c r="D22" s="11" t="s">
        <v>30</v>
      </c>
      <c r="E22" s="11" t="s">
        <v>48</v>
      </c>
      <c r="F22" s="11"/>
      <c r="G22" s="46">
        <f>G23</f>
        <v>245000</v>
      </c>
    </row>
    <row r="23" spans="1:7" ht="24">
      <c r="A23" s="8" t="s">
        <v>45</v>
      </c>
      <c r="B23" s="11" t="s">
        <v>60</v>
      </c>
      <c r="C23" s="11" t="s">
        <v>26</v>
      </c>
      <c r="D23" s="11" t="s">
        <v>30</v>
      </c>
      <c r="E23" s="11" t="s">
        <v>46</v>
      </c>
      <c r="F23" s="11"/>
      <c r="G23" s="46">
        <f>G24</f>
        <v>245000</v>
      </c>
    </row>
    <row r="24" spans="1:7" ht="48">
      <c r="A24" s="7" t="s">
        <v>10</v>
      </c>
      <c r="B24" s="11" t="s">
        <v>60</v>
      </c>
      <c r="C24" s="11" t="s">
        <v>26</v>
      </c>
      <c r="D24" s="11" t="s">
        <v>30</v>
      </c>
      <c r="E24" s="11" t="s">
        <v>46</v>
      </c>
      <c r="F24" s="11" t="s">
        <v>9</v>
      </c>
      <c r="G24" s="46">
        <v>245000</v>
      </c>
    </row>
    <row r="25" spans="1:7" ht="52.5">
      <c r="A25" s="18" t="s">
        <v>15</v>
      </c>
      <c r="B25" s="19" t="s">
        <v>60</v>
      </c>
      <c r="C25" s="19" t="s">
        <v>26</v>
      </c>
      <c r="D25" s="19" t="s">
        <v>29</v>
      </c>
      <c r="E25" s="11"/>
      <c r="F25" s="11"/>
      <c r="G25" s="48">
        <f>G26+G32</f>
        <v>3475798.99</v>
      </c>
    </row>
    <row r="26" spans="1:7" ht="12.75">
      <c r="A26" s="14" t="s">
        <v>43</v>
      </c>
      <c r="B26" s="11" t="s">
        <v>60</v>
      </c>
      <c r="C26" s="11" t="s">
        <v>26</v>
      </c>
      <c r="D26" s="11" t="s">
        <v>29</v>
      </c>
      <c r="E26" s="11" t="s">
        <v>48</v>
      </c>
      <c r="F26" s="11"/>
      <c r="G26" s="45">
        <f>G27</f>
        <v>2795000</v>
      </c>
    </row>
    <row r="27" spans="1:7" ht="24">
      <c r="A27" s="14" t="s">
        <v>45</v>
      </c>
      <c r="B27" s="11" t="s">
        <v>60</v>
      </c>
      <c r="C27" s="11" t="s">
        <v>26</v>
      </c>
      <c r="D27" s="11" t="s">
        <v>29</v>
      </c>
      <c r="E27" s="11" t="s">
        <v>46</v>
      </c>
      <c r="F27" s="11"/>
      <c r="G27" s="45">
        <f>G28+G29+G31</f>
        <v>2795000</v>
      </c>
    </row>
    <row r="28" spans="1:7" ht="48">
      <c r="A28" s="14" t="s">
        <v>10</v>
      </c>
      <c r="B28" s="11" t="s">
        <v>60</v>
      </c>
      <c r="C28" s="11" t="s">
        <v>26</v>
      </c>
      <c r="D28" s="11" t="s">
        <v>29</v>
      </c>
      <c r="E28" s="11" t="s">
        <v>46</v>
      </c>
      <c r="F28" s="11" t="s">
        <v>9</v>
      </c>
      <c r="G28" s="46">
        <v>1400000</v>
      </c>
    </row>
    <row r="29" spans="1:7" ht="24">
      <c r="A29" s="14" t="s">
        <v>12</v>
      </c>
      <c r="B29" s="11" t="s">
        <v>60</v>
      </c>
      <c r="C29" s="11" t="s">
        <v>26</v>
      </c>
      <c r="D29" s="11" t="s">
        <v>29</v>
      </c>
      <c r="E29" s="11" t="s">
        <v>46</v>
      </c>
      <c r="F29" s="11" t="s">
        <v>11</v>
      </c>
      <c r="G29" s="46">
        <v>1395000</v>
      </c>
    </row>
    <row r="30" spans="1:7" ht="24">
      <c r="A30" s="14" t="s">
        <v>45</v>
      </c>
      <c r="B30" s="11" t="s">
        <v>60</v>
      </c>
      <c r="C30" s="11" t="s">
        <v>26</v>
      </c>
      <c r="D30" s="11" t="s">
        <v>29</v>
      </c>
      <c r="E30" s="11" t="s">
        <v>48</v>
      </c>
      <c r="F30" s="11"/>
      <c r="G30" s="46">
        <v>0</v>
      </c>
    </row>
    <row r="31" spans="1:7" ht="12.75">
      <c r="A31" s="14" t="s">
        <v>13</v>
      </c>
      <c r="B31" s="11" t="s">
        <v>60</v>
      </c>
      <c r="C31" s="11" t="s">
        <v>26</v>
      </c>
      <c r="D31" s="11" t="s">
        <v>29</v>
      </c>
      <c r="E31" s="11" t="s">
        <v>99</v>
      </c>
      <c r="F31" s="11" t="s">
        <v>14</v>
      </c>
      <c r="G31" s="46">
        <v>0</v>
      </c>
    </row>
    <row r="32" spans="1:7" ht="12.75">
      <c r="A32" s="15" t="s">
        <v>4</v>
      </c>
      <c r="B32" s="11" t="s">
        <v>60</v>
      </c>
      <c r="C32" s="11" t="s">
        <v>26</v>
      </c>
      <c r="D32" s="11" t="s">
        <v>29</v>
      </c>
      <c r="E32" s="11" t="s">
        <v>54</v>
      </c>
      <c r="F32" s="11"/>
      <c r="G32" s="46">
        <f>G33</f>
        <v>680798.99</v>
      </c>
    </row>
    <row r="33" spans="1:7" ht="12.75">
      <c r="A33" s="14" t="s">
        <v>13</v>
      </c>
      <c r="B33" s="11" t="s">
        <v>60</v>
      </c>
      <c r="C33" s="11" t="s">
        <v>26</v>
      </c>
      <c r="D33" s="11" t="s">
        <v>29</v>
      </c>
      <c r="E33" s="11" t="s">
        <v>47</v>
      </c>
      <c r="F33" s="11" t="s">
        <v>14</v>
      </c>
      <c r="G33" s="46">
        <v>680798.99</v>
      </c>
    </row>
    <row r="34" spans="1:7" ht="33.75">
      <c r="A34" s="17" t="s">
        <v>38</v>
      </c>
      <c r="B34" s="19" t="s">
        <v>60</v>
      </c>
      <c r="C34" s="19" t="s">
        <v>26</v>
      </c>
      <c r="D34" s="19" t="s">
        <v>39</v>
      </c>
      <c r="E34" s="11"/>
      <c r="F34" s="11"/>
      <c r="G34" s="47">
        <f>G37</f>
        <v>259000</v>
      </c>
    </row>
    <row r="35" spans="1:7" ht="12.75">
      <c r="A35" s="14" t="s">
        <v>43</v>
      </c>
      <c r="B35" s="11" t="s">
        <v>60</v>
      </c>
      <c r="C35" s="11" t="s">
        <v>26</v>
      </c>
      <c r="D35" s="11" t="s">
        <v>39</v>
      </c>
      <c r="E35" s="11" t="s">
        <v>48</v>
      </c>
      <c r="F35" s="11"/>
      <c r="G35" s="46">
        <f>G36</f>
        <v>259000</v>
      </c>
    </row>
    <row r="36" spans="1:7" ht="24">
      <c r="A36" s="13" t="s">
        <v>45</v>
      </c>
      <c r="B36" s="11" t="s">
        <v>60</v>
      </c>
      <c r="C36" s="11" t="s">
        <v>26</v>
      </c>
      <c r="D36" s="11" t="s">
        <v>39</v>
      </c>
      <c r="E36" s="11" t="s">
        <v>46</v>
      </c>
      <c r="F36" s="11"/>
      <c r="G36" s="46">
        <f>G37</f>
        <v>259000</v>
      </c>
    </row>
    <row r="37" spans="1:7" ht="48">
      <c r="A37" s="14" t="s">
        <v>10</v>
      </c>
      <c r="B37" s="11" t="s">
        <v>60</v>
      </c>
      <c r="C37" s="11" t="s">
        <v>26</v>
      </c>
      <c r="D37" s="11" t="s">
        <v>39</v>
      </c>
      <c r="E37" s="11" t="s">
        <v>46</v>
      </c>
      <c r="F37" s="11" t="s">
        <v>9</v>
      </c>
      <c r="G37" s="46">
        <v>259000</v>
      </c>
    </row>
    <row r="38" spans="1:7" ht="12.75">
      <c r="A38" s="17" t="s">
        <v>106</v>
      </c>
      <c r="B38" s="19" t="s">
        <v>60</v>
      </c>
      <c r="C38" s="19" t="s">
        <v>26</v>
      </c>
      <c r="D38" s="19" t="s">
        <v>101</v>
      </c>
      <c r="E38" s="11"/>
      <c r="F38" s="11"/>
      <c r="G38" s="47">
        <f>G40</f>
        <v>0</v>
      </c>
    </row>
    <row r="39" spans="1:7" ht="24">
      <c r="A39" s="14" t="s">
        <v>107</v>
      </c>
      <c r="B39" s="11" t="s">
        <v>60</v>
      </c>
      <c r="C39" s="11" t="s">
        <v>26</v>
      </c>
      <c r="D39" s="11" t="s">
        <v>101</v>
      </c>
      <c r="E39" s="11" t="s">
        <v>48</v>
      </c>
      <c r="F39" s="11"/>
      <c r="G39" s="46">
        <f>G40</f>
        <v>0</v>
      </c>
    </row>
    <row r="40" spans="1:7" ht="12.75">
      <c r="A40" s="8" t="s">
        <v>103</v>
      </c>
      <c r="B40" s="11" t="s">
        <v>60</v>
      </c>
      <c r="C40" s="11" t="s">
        <v>26</v>
      </c>
      <c r="D40" s="11" t="s">
        <v>101</v>
      </c>
      <c r="E40" s="11" t="s">
        <v>104</v>
      </c>
      <c r="F40" s="11"/>
      <c r="G40" s="46">
        <v>0</v>
      </c>
    </row>
    <row r="41" spans="1:7" ht="12.75">
      <c r="A41" s="18" t="s">
        <v>36</v>
      </c>
      <c r="B41" s="19" t="s">
        <v>60</v>
      </c>
      <c r="C41" s="19" t="s">
        <v>26</v>
      </c>
      <c r="D41" s="19" t="s">
        <v>37</v>
      </c>
      <c r="E41" s="11"/>
      <c r="F41" s="11"/>
      <c r="G41" s="47">
        <f>G43+G47</f>
        <v>80000</v>
      </c>
    </row>
    <row r="42" spans="1:7" ht="26.25">
      <c r="A42" s="21" t="s">
        <v>68</v>
      </c>
      <c r="B42" s="11" t="s">
        <v>60</v>
      </c>
      <c r="C42" s="11" t="s">
        <v>26</v>
      </c>
      <c r="D42" s="11" t="s">
        <v>37</v>
      </c>
      <c r="E42" s="11" t="s">
        <v>84</v>
      </c>
      <c r="F42" s="11"/>
      <c r="G42" s="47">
        <f>G43+G45</f>
        <v>0</v>
      </c>
    </row>
    <row r="43" spans="1:7" ht="52.5">
      <c r="A43" s="21" t="s">
        <v>70</v>
      </c>
      <c r="B43" s="11" t="s">
        <v>60</v>
      </c>
      <c r="C43" s="11" t="s">
        <v>26</v>
      </c>
      <c r="D43" s="11" t="s">
        <v>37</v>
      </c>
      <c r="E43" s="11" t="s">
        <v>85</v>
      </c>
      <c r="F43" s="11"/>
      <c r="G43" s="47">
        <f>G44</f>
        <v>0</v>
      </c>
    </row>
    <row r="44" spans="1:7" ht="24">
      <c r="A44" s="14" t="s">
        <v>12</v>
      </c>
      <c r="B44" s="11" t="s">
        <v>60</v>
      </c>
      <c r="C44" s="11" t="s">
        <v>26</v>
      </c>
      <c r="D44" s="11" t="s">
        <v>37</v>
      </c>
      <c r="E44" s="11" t="s">
        <v>85</v>
      </c>
      <c r="F44" s="11" t="s">
        <v>11</v>
      </c>
      <c r="G44" s="46">
        <v>0</v>
      </c>
    </row>
    <row r="45" spans="1:7" ht="26.25">
      <c r="A45" s="21" t="s">
        <v>71</v>
      </c>
      <c r="B45" s="11" t="s">
        <v>60</v>
      </c>
      <c r="C45" s="11" t="s">
        <v>26</v>
      </c>
      <c r="D45" s="11" t="s">
        <v>37</v>
      </c>
      <c r="E45" s="11" t="s">
        <v>80</v>
      </c>
      <c r="F45" s="11"/>
      <c r="G45" s="47">
        <v>0</v>
      </c>
    </row>
    <row r="46" spans="1:7" ht="24">
      <c r="A46" s="14" t="s">
        <v>12</v>
      </c>
      <c r="B46" s="11" t="s">
        <v>60</v>
      </c>
      <c r="C46" s="11" t="s">
        <v>26</v>
      </c>
      <c r="D46" s="11" t="s">
        <v>37</v>
      </c>
      <c r="E46" s="11" t="s">
        <v>72</v>
      </c>
      <c r="F46" s="11" t="s">
        <v>11</v>
      </c>
      <c r="G46" s="47">
        <v>0</v>
      </c>
    </row>
    <row r="47" spans="1:7" ht="12.75">
      <c r="A47" s="21" t="s">
        <v>43</v>
      </c>
      <c r="B47" s="11" t="s">
        <v>60</v>
      </c>
      <c r="C47" s="11" t="s">
        <v>26</v>
      </c>
      <c r="D47" s="11" t="s">
        <v>37</v>
      </c>
      <c r="E47" s="11" t="s">
        <v>48</v>
      </c>
      <c r="F47" s="11" t="s">
        <v>11</v>
      </c>
      <c r="G47" s="46">
        <f>G48+G49</f>
        <v>80000</v>
      </c>
    </row>
    <row r="48" spans="1:7" ht="24">
      <c r="A48" s="14" t="s">
        <v>45</v>
      </c>
      <c r="B48" s="11" t="s">
        <v>60</v>
      </c>
      <c r="C48" s="11" t="s">
        <v>26</v>
      </c>
      <c r="D48" s="11" t="s">
        <v>37</v>
      </c>
      <c r="E48" s="11" t="s">
        <v>97</v>
      </c>
      <c r="F48" s="11" t="s">
        <v>11</v>
      </c>
      <c r="G48" s="46">
        <v>0</v>
      </c>
    </row>
    <row r="49" spans="1:7" ht="24">
      <c r="A49" s="14" t="s">
        <v>3</v>
      </c>
      <c r="B49" s="11" t="s">
        <v>60</v>
      </c>
      <c r="C49" s="11" t="s">
        <v>26</v>
      </c>
      <c r="D49" s="11" t="s">
        <v>37</v>
      </c>
      <c r="E49" s="11" t="s">
        <v>46</v>
      </c>
      <c r="F49" s="11" t="s">
        <v>11</v>
      </c>
      <c r="G49" s="46">
        <f>G50</f>
        <v>80000</v>
      </c>
    </row>
    <row r="50" spans="1:7" ht="24">
      <c r="A50" s="14" t="s">
        <v>12</v>
      </c>
      <c r="B50" s="11" t="s">
        <v>60</v>
      </c>
      <c r="C50" s="11" t="s">
        <v>26</v>
      </c>
      <c r="D50" s="11" t="s">
        <v>37</v>
      </c>
      <c r="E50" s="11" t="s">
        <v>46</v>
      </c>
      <c r="F50" s="11" t="s">
        <v>11</v>
      </c>
      <c r="G50" s="46">
        <v>80000</v>
      </c>
    </row>
    <row r="51" spans="1:7" ht="12.75">
      <c r="A51" s="66" t="s">
        <v>87</v>
      </c>
      <c r="B51" s="67" t="s">
        <v>60</v>
      </c>
      <c r="C51" s="67" t="s">
        <v>28</v>
      </c>
      <c r="D51" s="67" t="s">
        <v>27</v>
      </c>
      <c r="E51" s="67"/>
      <c r="F51" s="67"/>
      <c r="G51" s="49">
        <f>G52</f>
        <v>226600</v>
      </c>
    </row>
    <row r="52" spans="1:7" ht="12.75">
      <c r="A52" s="17" t="s">
        <v>5</v>
      </c>
      <c r="B52" s="19" t="s">
        <v>60</v>
      </c>
      <c r="C52" s="19" t="s">
        <v>28</v>
      </c>
      <c r="D52" s="19" t="s">
        <v>30</v>
      </c>
      <c r="E52" s="19"/>
      <c r="F52" s="19"/>
      <c r="G52" s="48">
        <f>G53</f>
        <v>226600</v>
      </c>
    </row>
    <row r="53" spans="1:7" ht="12.75">
      <c r="A53" s="14" t="s">
        <v>41</v>
      </c>
      <c r="B53" s="11" t="s">
        <v>60</v>
      </c>
      <c r="C53" s="11" t="s">
        <v>28</v>
      </c>
      <c r="D53" s="11" t="s">
        <v>30</v>
      </c>
      <c r="E53" s="11" t="s">
        <v>56</v>
      </c>
      <c r="F53" s="11"/>
      <c r="G53" s="45">
        <f>G54</f>
        <v>226600</v>
      </c>
    </row>
    <row r="54" spans="1:7" ht="24">
      <c r="A54" s="14" t="s">
        <v>16</v>
      </c>
      <c r="B54" s="11" t="s">
        <v>60</v>
      </c>
      <c r="C54" s="11" t="s">
        <v>28</v>
      </c>
      <c r="D54" s="11" t="s">
        <v>30</v>
      </c>
      <c r="E54" s="11" t="s">
        <v>57</v>
      </c>
      <c r="F54" s="11"/>
      <c r="G54" s="45">
        <f>G56+G55</f>
        <v>226600</v>
      </c>
    </row>
    <row r="55" spans="1:7" ht="48">
      <c r="A55" s="14" t="s">
        <v>10</v>
      </c>
      <c r="B55" s="11" t="s">
        <v>60</v>
      </c>
      <c r="C55" s="11" t="s">
        <v>28</v>
      </c>
      <c r="D55" s="11" t="s">
        <v>30</v>
      </c>
      <c r="E55" s="11" t="s">
        <v>57</v>
      </c>
      <c r="F55" s="11" t="s">
        <v>9</v>
      </c>
      <c r="G55" s="46">
        <v>226600</v>
      </c>
    </row>
    <row r="56" spans="1:7" ht="24">
      <c r="A56" s="14" t="s">
        <v>12</v>
      </c>
      <c r="B56" s="11" t="s">
        <v>60</v>
      </c>
      <c r="C56" s="11" t="s">
        <v>28</v>
      </c>
      <c r="D56" s="11" t="s">
        <v>30</v>
      </c>
      <c r="E56" s="11" t="s">
        <v>57</v>
      </c>
      <c r="F56" s="11" t="s">
        <v>11</v>
      </c>
      <c r="G56" s="46">
        <v>0</v>
      </c>
    </row>
    <row r="57" spans="1:7" ht="26.25">
      <c r="A57" s="68" t="s">
        <v>88</v>
      </c>
      <c r="B57" s="69" t="s">
        <v>60</v>
      </c>
      <c r="C57" s="69" t="s">
        <v>30</v>
      </c>
      <c r="D57" s="69" t="s">
        <v>27</v>
      </c>
      <c r="E57" s="69"/>
      <c r="F57" s="69"/>
      <c r="G57" s="70">
        <f>G59+G58</f>
        <v>0</v>
      </c>
    </row>
    <row r="58" spans="1:7" ht="12.75">
      <c r="A58" s="91" t="s">
        <v>108</v>
      </c>
      <c r="B58" s="92" t="s">
        <v>60</v>
      </c>
      <c r="C58" s="92" t="s">
        <v>30</v>
      </c>
      <c r="D58" s="92" t="s">
        <v>109</v>
      </c>
      <c r="E58" s="92" t="s">
        <v>110</v>
      </c>
      <c r="F58" s="92" t="s">
        <v>11</v>
      </c>
      <c r="G58" s="93">
        <v>0</v>
      </c>
    </row>
    <row r="59" spans="1:7" ht="12.75">
      <c r="A59" s="17" t="s">
        <v>73</v>
      </c>
      <c r="B59" s="19" t="s">
        <v>60</v>
      </c>
      <c r="C59" s="19" t="s">
        <v>30</v>
      </c>
      <c r="D59" s="19" t="s">
        <v>74</v>
      </c>
      <c r="E59" s="19"/>
      <c r="F59" s="19"/>
      <c r="G59" s="47">
        <f>G60</f>
        <v>0</v>
      </c>
    </row>
    <row r="60" spans="1:7" ht="12.75">
      <c r="A60" s="54" t="s">
        <v>75</v>
      </c>
      <c r="B60" s="11" t="s">
        <v>60</v>
      </c>
      <c r="C60" s="11" t="s">
        <v>30</v>
      </c>
      <c r="D60" s="11" t="s">
        <v>74</v>
      </c>
      <c r="E60" s="11" t="s">
        <v>76</v>
      </c>
      <c r="F60" s="11"/>
      <c r="G60" s="46">
        <f>G61</f>
        <v>0</v>
      </c>
    </row>
    <row r="61" spans="1:7" ht="12.75">
      <c r="A61" s="54" t="s">
        <v>77</v>
      </c>
      <c r="B61" s="11" t="s">
        <v>60</v>
      </c>
      <c r="C61" s="11" t="s">
        <v>30</v>
      </c>
      <c r="D61" s="11" t="s">
        <v>74</v>
      </c>
      <c r="E61" s="11" t="s">
        <v>86</v>
      </c>
      <c r="F61" s="11"/>
      <c r="G61" s="46">
        <f>G62</f>
        <v>0</v>
      </c>
    </row>
    <row r="62" spans="1:7" ht="24">
      <c r="A62" s="14" t="s">
        <v>12</v>
      </c>
      <c r="B62" s="11" t="s">
        <v>60</v>
      </c>
      <c r="C62" s="11" t="s">
        <v>30</v>
      </c>
      <c r="D62" s="11" t="s">
        <v>74</v>
      </c>
      <c r="E62" s="11" t="s">
        <v>86</v>
      </c>
      <c r="F62" s="11" t="s">
        <v>11</v>
      </c>
      <c r="G62" s="46">
        <v>0</v>
      </c>
    </row>
    <row r="63" spans="1:7" ht="12.75">
      <c r="A63" s="58" t="s">
        <v>87</v>
      </c>
      <c r="B63" s="59" t="s">
        <v>60</v>
      </c>
      <c r="C63" s="60" t="s">
        <v>29</v>
      </c>
      <c r="D63" s="60" t="s">
        <v>27</v>
      </c>
      <c r="E63" s="60"/>
      <c r="F63" s="60"/>
      <c r="G63" s="61">
        <f>G64</f>
        <v>0</v>
      </c>
    </row>
    <row r="64" spans="1:7" ht="12.75">
      <c r="A64" s="71" t="s">
        <v>61</v>
      </c>
      <c r="B64" s="72" t="s">
        <v>60</v>
      </c>
      <c r="C64" s="73" t="s">
        <v>29</v>
      </c>
      <c r="D64" s="73" t="s">
        <v>31</v>
      </c>
      <c r="E64" s="73"/>
      <c r="F64" s="73"/>
      <c r="G64" s="50">
        <f>G66</f>
        <v>0</v>
      </c>
    </row>
    <row r="65" spans="1:7" ht="48">
      <c r="A65" s="25" t="s">
        <v>62</v>
      </c>
      <c r="B65" s="11" t="s">
        <v>60</v>
      </c>
      <c r="C65" s="20" t="s">
        <v>29</v>
      </c>
      <c r="D65" s="20" t="s">
        <v>31</v>
      </c>
      <c r="E65" s="20" t="s">
        <v>63</v>
      </c>
      <c r="F65" s="20"/>
      <c r="G65" s="42">
        <v>0</v>
      </c>
    </row>
    <row r="66" spans="1:7" ht="24">
      <c r="A66" s="14" t="s">
        <v>12</v>
      </c>
      <c r="B66" s="11" t="s">
        <v>60</v>
      </c>
      <c r="C66" s="11" t="s">
        <v>29</v>
      </c>
      <c r="D66" s="11" t="s">
        <v>31</v>
      </c>
      <c r="E66" s="20" t="s">
        <v>63</v>
      </c>
      <c r="F66" s="11" t="s">
        <v>11</v>
      </c>
      <c r="G66" s="42">
        <v>0</v>
      </c>
    </row>
    <row r="67" spans="1:7" ht="12.75">
      <c r="A67" s="66" t="s">
        <v>89</v>
      </c>
      <c r="B67" s="67" t="s">
        <v>60</v>
      </c>
      <c r="C67" s="67" t="s">
        <v>31</v>
      </c>
      <c r="D67" s="67" t="s">
        <v>27</v>
      </c>
      <c r="E67" s="67"/>
      <c r="F67" s="67"/>
      <c r="G67" s="49">
        <f>G68+G73</f>
        <v>2256889.48</v>
      </c>
    </row>
    <row r="68" spans="1:7" s="23" customFormat="1" ht="12.75">
      <c r="A68" s="82" t="s">
        <v>58</v>
      </c>
      <c r="B68" s="72" t="s">
        <v>60</v>
      </c>
      <c r="C68" s="72" t="s">
        <v>31</v>
      </c>
      <c r="D68" s="72" t="s">
        <v>28</v>
      </c>
      <c r="E68" s="72"/>
      <c r="F68" s="72"/>
      <c r="G68" s="50">
        <f>G69</f>
        <v>40000</v>
      </c>
    </row>
    <row r="69" spans="1:7" s="23" customFormat="1" ht="12.75">
      <c r="A69" s="81" t="s">
        <v>94</v>
      </c>
      <c r="B69" s="79" t="s">
        <v>60</v>
      </c>
      <c r="C69" s="79" t="s">
        <v>31</v>
      </c>
      <c r="D69" s="79" t="s">
        <v>28</v>
      </c>
      <c r="E69" s="79" t="s">
        <v>83</v>
      </c>
      <c r="F69" s="79"/>
      <c r="G69" s="80">
        <f>G70</f>
        <v>40000</v>
      </c>
    </row>
    <row r="70" spans="1:7" s="23" customFormat="1" ht="12.75">
      <c r="A70" s="81" t="s">
        <v>95</v>
      </c>
      <c r="B70" s="79" t="s">
        <v>60</v>
      </c>
      <c r="C70" s="79" t="s">
        <v>31</v>
      </c>
      <c r="D70" s="79" t="s">
        <v>28</v>
      </c>
      <c r="E70" s="79" t="s">
        <v>55</v>
      </c>
      <c r="F70" s="79"/>
      <c r="G70" s="80">
        <f>G71</f>
        <v>40000</v>
      </c>
    </row>
    <row r="71" spans="1:7" s="23" customFormat="1" ht="24">
      <c r="A71" s="14" t="s">
        <v>12</v>
      </c>
      <c r="B71" s="79" t="s">
        <v>60</v>
      </c>
      <c r="C71" s="79" t="s">
        <v>31</v>
      </c>
      <c r="D71" s="79" t="s">
        <v>28</v>
      </c>
      <c r="E71" s="79" t="s">
        <v>55</v>
      </c>
      <c r="F71" s="79" t="s">
        <v>11</v>
      </c>
      <c r="G71" s="80">
        <v>40000</v>
      </c>
    </row>
    <row r="72" spans="1:7" s="23" customFormat="1" ht="12.75">
      <c r="A72" s="17" t="s">
        <v>93</v>
      </c>
      <c r="B72" s="72" t="s">
        <v>60</v>
      </c>
      <c r="C72" s="72" t="s">
        <v>31</v>
      </c>
      <c r="D72" s="72" t="s">
        <v>30</v>
      </c>
      <c r="E72" s="72"/>
      <c r="F72" s="72"/>
      <c r="G72" s="50">
        <f>G73</f>
        <v>2216889.48</v>
      </c>
    </row>
    <row r="73" spans="1:7" ht="12.75">
      <c r="A73" s="25" t="s">
        <v>41</v>
      </c>
      <c r="B73" s="11" t="s">
        <v>60</v>
      </c>
      <c r="C73" s="11" t="s">
        <v>31</v>
      </c>
      <c r="D73" s="11" t="s">
        <v>30</v>
      </c>
      <c r="E73" s="11" t="s">
        <v>40</v>
      </c>
      <c r="F73" s="11"/>
      <c r="G73" s="42">
        <f>G74</f>
        <v>2216889.48</v>
      </c>
    </row>
    <row r="74" spans="1:7" ht="12.75">
      <c r="A74" s="25" t="s">
        <v>50</v>
      </c>
      <c r="B74" s="11" t="s">
        <v>60</v>
      </c>
      <c r="C74" s="11" t="s">
        <v>31</v>
      </c>
      <c r="D74" s="11" t="s">
        <v>30</v>
      </c>
      <c r="E74" s="11" t="s">
        <v>49</v>
      </c>
      <c r="F74" s="11"/>
      <c r="G74" s="42">
        <f>G75+G79</f>
        <v>2216889.48</v>
      </c>
    </row>
    <row r="75" spans="1:7" ht="12.75">
      <c r="A75" s="15" t="s">
        <v>6</v>
      </c>
      <c r="B75" s="11" t="s">
        <v>60</v>
      </c>
      <c r="C75" s="11" t="s">
        <v>31</v>
      </c>
      <c r="D75" s="11" t="s">
        <v>30</v>
      </c>
      <c r="E75" s="11" t="s">
        <v>51</v>
      </c>
      <c r="F75" s="11"/>
      <c r="G75" s="45">
        <f>G76</f>
        <v>1372000</v>
      </c>
    </row>
    <row r="76" spans="1:7" ht="24">
      <c r="A76" s="14" t="s">
        <v>12</v>
      </c>
      <c r="B76" s="11" t="s">
        <v>60</v>
      </c>
      <c r="C76" s="11" t="s">
        <v>31</v>
      </c>
      <c r="D76" s="11" t="s">
        <v>30</v>
      </c>
      <c r="E76" s="11" t="s">
        <v>51</v>
      </c>
      <c r="F76" s="11" t="s">
        <v>11</v>
      </c>
      <c r="G76" s="46">
        <v>1372000</v>
      </c>
    </row>
    <row r="77" spans="1:7" ht="12.75">
      <c r="A77" s="12" t="s">
        <v>7</v>
      </c>
      <c r="B77" s="11" t="s">
        <v>60</v>
      </c>
      <c r="C77" s="11" t="s">
        <v>31</v>
      </c>
      <c r="D77" s="11" t="s">
        <v>30</v>
      </c>
      <c r="E77" s="11" t="s">
        <v>52</v>
      </c>
      <c r="F77" s="11"/>
      <c r="G77" s="46">
        <f>G78</f>
        <v>0</v>
      </c>
    </row>
    <row r="78" spans="1:7" ht="24">
      <c r="A78" s="14" t="s">
        <v>12</v>
      </c>
      <c r="B78" s="11" t="s">
        <v>60</v>
      </c>
      <c r="C78" s="11" t="s">
        <v>31</v>
      </c>
      <c r="D78" s="11" t="s">
        <v>30</v>
      </c>
      <c r="E78" s="11" t="s">
        <v>52</v>
      </c>
      <c r="F78" s="11" t="s">
        <v>11</v>
      </c>
      <c r="G78" s="46">
        <v>0</v>
      </c>
    </row>
    <row r="79" spans="1:7" ht="12.75">
      <c r="A79" s="12" t="s">
        <v>8</v>
      </c>
      <c r="B79" s="11" t="s">
        <v>60</v>
      </c>
      <c r="C79" s="11" t="s">
        <v>31</v>
      </c>
      <c r="D79" s="11" t="s">
        <v>30</v>
      </c>
      <c r="E79" s="11" t="s">
        <v>53</v>
      </c>
      <c r="F79" s="11"/>
      <c r="G79" s="45">
        <f>G80</f>
        <v>844889.48</v>
      </c>
    </row>
    <row r="80" spans="1:7" ht="24">
      <c r="A80" s="14" t="s">
        <v>12</v>
      </c>
      <c r="B80" s="11" t="s">
        <v>60</v>
      </c>
      <c r="C80" s="11" t="s">
        <v>31</v>
      </c>
      <c r="D80" s="11" t="s">
        <v>30</v>
      </c>
      <c r="E80" s="11" t="s">
        <v>53</v>
      </c>
      <c r="F80" s="11" t="s">
        <v>11</v>
      </c>
      <c r="G80" s="45">
        <v>844889.48</v>
      </c>
    </row>
    <row r="81" spans="1:7" ht="22.5">
      <c r="A81" s="17" t="s">
        <v>96</v>
      </c>
      <c r="B81" s="11" t="s">
        <v>60</v>
      </c>
      <c r="C81" s="11" t="s">
        <v>31</v>
      </c>
      <c r="D81" s="11" t="s">
        <v>31</v>
      </c>
      <c r="E81" s="11"/>
      <c r="F81" s="11"/>
      <c r="G81" s="45">
        <v>0</v>
      </c>
    </row>
    <row r="82" spans="1:7" ht="24">
      <c r="A82" s="14" t="s">
        <v>12</v>
      </c>
      <c r="B82" s="11" t="s">
        <v>60</v>
      </c>
      <c r="C82" s="11" t="s">
        <v>31</v>
      </c>
      <c r="D82" s="11" t="s">
        <v>31</v>
      </c>
      <c r="E82" s="11" t="s">
        <v>55</v>
      </c>
      <c r="F82" s="11" t="s">
        <v>11</v>
      </c>
      <c r="G82" s="46">
        <v>0</v>
      </c>
    </row>
    <row r="83" spans="1:7" ht="12.75">
      <c r="A83" s="88"/>
      <c r="B83" s="89"/>
      <c r="C83" s="89"/>
      <c r="D83" s="89"/>
      <c r="E83" s="89"/>
      <c r="F83" s="89"/>
      <c r="G83" s="90"/>
    </row>
    <row r="84" spans="1:7" ht="12.75">
      <c r="A84" s="88"/>
      <c r="B84" s="89"/>
      <c r="C84" s="89"/>
      <c r="D84" s="89"/>
      <c r="E84" s="89"/>
      <c r="F84" s="89"/>
      <c r="G84" s="90"/>
    </row>
    <row r="85" spans="1:7" ht="12.75">
      <c r="A85" s="88"/>
      <c r="B85" s="89"/>
      <c r="C85" s="89"/>
      <c r="D85" s="89"/>
      <c r="E85" s="89"/>
      <c r="F85" s="89"/>
      <c r="G85" s="90"/>
    </row>
    <row r="86" spans="1:7" ht="12.75">
      <c r="A86" s="5"/>
      <c r="B86" s="5"/>
      <c r="C86" s="5"/>
      <c r="D86" s="5"/>
      <c r="E86" s="5"/>
      <c r="F86" s="5"/>
      <c r="G86" s="6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2021-02-12T04:27:43Z</cp:lastPrinted>
  <dcterms:created xsi:type="dcterms:W3CDTF">2015-12-01T12:43:31Z</dcterms:created>
  <dcterms:modified xsi:type="dcterms:W3CDTF">2021-02-12T04:28:19Z</dcterms:modified>
  <cp:category/>
  <cp:version/>
  <cp:contentType/>
  <cp:contentStatus/>
</cp:coreProperties>
</file>